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0.0.1\DepartmentsDocs\Marketing\УПРАВЛЕНИЕ МАРКЕТИНГА\Иван\Файлы для размещения\"/>
    </mc:Choice>
  </mc:AlternateContent>
  <bookViews>
    <workbookView xWindow="0" yWindow="0" windowWidth="28800" windowHeight="12300"/>
  </bookViews>
  <sheets>
    <sheet name="Приложение 1. Мани-бэк" sheetId="11" r:id="rId1"/>
    <sheet name="Приложение 1 - вариант 2" sheetId="8" state="hidden" r:id="rId2"/>
    <sheet name="Приложение 2. Партнеры" sheetId="12" r:id="rId3"/>
  </sheets>
  <definedNames>
    <definedName name="_xlnm._FilterDatabase" localSheetId="2" hidden="1">'Приложение 2. Партнеры'!$A$5:$E$5</definedName>
    <definedName name="_xlnm.Print_Area" localSheetId="0">'Приложение 1. Мани-бэк'!$A$1:$E$12</definedName>
    <definedName name="_xlnm.Print_Area" localSheetId="2">'Приложение 2. Партнеры'!$A$1:$G$14</definedName>
  </definedNames>
  <calcPr calcId="162913"/>
</workbook>
</file>

<file path=xl/calcChain.xml><?xml version="1.0" encoding="utf-8"?>
<calcChain xmlns="http://schemas.openxmlformats.org/spreadsheetml/2006/main">
  <c r="A7" i="12" l="1"/>
  <c r="A8" i="12" s="1"/>
  <c r="A9" i="12" s="1"/>
  <c r="A10" i="12" s="1"/>
  <c r="A11" i="12" s="1"/>
  <c r="A12" i="12" s="1"/>
  <c r="A13" i="12" s="1"/>
  <c r="A14" i="12" s="1"/>
  <c r="A15" i="12" s="1"/>
  <c r="A16" i="12" s="1"/>
  <c r="A17" i="12" s="1"/>
  <c r="A18" i="12" s="1"/>
  <c r="A19" i="12" s="1"/>
  <c r="A20" i="12" s="1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  <c r="A31" i="12" s="1"/>
  <c r="A32" i="12" s="1"/>
  <c r="A33" i="12" s="1"/>
  <c r="A34" i="12" s="1"/>
  <c r="A35" i="12" s="1"/>
  <c r="A36" i="12" s="1"/>
  <c r="A37" i="12" s="1"/>
  <c r="A38" i="12" s="1"/>
  <c r="A39" i="12" s="1"/>
  <c r="A40" i="12" s="1"/>
  <c r="A41" i="12" s="1"/>
</calcChain>
</file>

<file path=xl/sharedStrings.xml><?xml version="1.0" encoding="utf-8"?>
<sst xmlns="http://schemas.openxmlformats.org/spreadsheetml/2006/main" count="171" uniqueCount="134">
  <si>
    <t>-</t>
  </si>
  <si>
    <t xml:space="preserve">Приложение 1 к Условиям ведения 
текущих (расчетных) банковских счетов 
в ОАО "СтатусБанк" </t>
  </si>
  <si>
    <t>Краткое описание группы</t>
  </si>
  <si>
    <t>Партнерский мани-бэк</t>
  </si>
  <si>
    <t>Евроопт</t>
  </si>
  <si>
    <t>№</t>
  </si>
  <si>
    <t>Ежедневные расходы</t>
  </si>
  <si>
    <t>Сеть магазинов "Евроопт" и ЗАО "Интернет-магазин Евроопт"</t>
  </si>
  <si>
    <t>Базовая категория</t>
  </si>
  <si>
    <t>Исключения</t>
  </si>
  <si>
    <t>не начисляется</t>
  </si>
  <si>
    <t xml:space="preserve">Условия начисления 
мани-бэк по банковскому продукту "Статускарта" </t>
  </si>
  <si>
    <t>Транспортировка пассажиров и местных пассажирских перевозок, автобусные линии, автомобильные перевозчики, транспортные услуги , мужская, женская и детская одежда,  обувные магазины, книги, периодика и газеты, универмаги, автомобильные запчасти, АЗС - сервисные станции, рестораны, кафе, бары, дискотеки, ночные клубы и таверны, рестораны быстрого питания, аптеки, магазины спортивных товаров, магазины игрушек и хобби, сувенирные магазины, товары для домашних животных, бассейны, парикмахерские и салоны красоты, кинотеатры, бильярдные заведения и боулинг, парки аттракционов, цирки, тренажерные залы, аквариумы, дельфинарии, зоопарки и аквариумы</t>
  </si>
  <si>
    <t>Тренажерные залы,  веломагазины, бассейны и бильярдные клубы</t>
  </si>
  <si>
    <r>
      <rPr>
        <i/>
        <sz val="11"/>
        <color theme="1"/>
        <rFont val="Calibri"/>
        <family val="2"/>
        <charset val="204"/>
        <scheme val="minor"/>
      </rPr>
      <t>перечисляются размеры мани-бэк партнеров, с которыми у Банка заключены соотвествующие договоры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strike/>
        <sz val="11"/>
        <color theme="1"/>
        <rFont val="Calibri"/>
        <family val="2"/>
        <charset val="204"/>
        <scheme val="minor"/>
      </rPr>
      <t xml:space="preserve"> </t>
    </r>
  </si>
  <si>
    <t xml:space="preserve">Наименование группы </t>
  </si>
  <si>
    <t>идентификационный номер, присваемый банком-эквайером ОТС</t>
  </si>
  <si>
    <t>Все операции, за исключением указанных в п.6</t>
  </si>
  <si>
    <r>
      <t>Условия определения операций</t>
    </r>
    <r>
      <rPr>
        <b/>
        <vertAlign val="superscript"/>
        <sz val="11"/>
        <color theme="1"/>
        <rFont val="Calibri"/>
        <family val="2"/>
        <charset val="204"/>
        <scheme val="minor"/>
      </rPr>
      <t>1</t>
    </r>
  </si>
  <si>
    <r>
      <t>Размер мани-бэк за операции в Республике Беларусь, %</t>
    </r>
    <r>
      <rPr>
        <b/>
        <vertAlign val="superscript"/>
        <sz val="11"/>
        <color theme="1"/>
        <rFont val="Calibri"/>
        <family val="2"/>
        <charset val="204"/>
        <scheme val="minor"/>
      </rPr>
      <t>1</t>
    </r>
  </si>
  <si>
    <t>если по одним и тем же операциям, совершенным в одной и той же ОТС, установлен мани-бэк в различном размере, начисление мани-бэк производится с применением наибольшего его размера (размеры мани-бэк не суммируются)</t>
  </si>
  <si>
    <t>телекоммуникационное оборудование, компании, обеспечивающий местные и междугородние телефонные звонки, компьютерные сети и информационные услуги, коммунальные услуги, продуктовые магазины, супермаркеты, финансовые учреждение, платежи в Интернет-банке, квази-кэш операции, дилеры, сервисы перевода средств, финансовые сделки, рекламные услуги, компьютерное программирование, бизнес-услуги, азартные игры, налоговые платежи, государственные услуги, почтовые услуги</t>
  </si>
  <si>
    <t>операции с МСС кодами: 4812, 4813, 4816, 4900, 5411, 6012, 6028, 6051, 6211, 6536, 6537, 6538, 6540, 7311, 7372, 7399, 7995, 8999, 9311, 9399, 9402</t>
  </si>
  <si>
    <t xml:space="preserve"> 01.07.2022 – 31.08.2022 по операциям с МСС кодами: 5996, 5940, 7932, 7997</t>
  </si>
  <si>
    <t>операции с МСС кодами: 4111, 4131, 4214, 4789, 5137, 5139, 5192, 5310,  5311, 5331, 5399, 5533, 5541, 5611, 5621, 5631, 5641, 5651, 5661, 5691, 5812, 5813, 5814, 5912, 5941, 5942, 5945, 5947, 5995, 5996, 5999, 7230, 7832, 7922, 7932, 7933, 7996, 7997, 7998, за исключением операций, указанных в п.6</t>
  </si>
  <si>
    <r>
      <t>операции с MID</t>
    </r>
    <r>
      <rPr>
        <b/>
        <vertAlign val="superscript"/>
        <sz val="11"/>
        <color theme="1"/>
        <rFont val="Calibri"/>
        <family val="2"/>
        <charset val="204"/>
        <scheme val="minor"/>
      </rPr>
      <t>2</t>
    </r>
    <r>
      <rPr>
        <sz val="11"/>
        <color theme="1"/>
        <rFont val="Calibri"/>
        <family val="2"/>
        <charset val="204"/>
        <scheme val="minor"/>
      </rPr>
      <t xml:space="preserve"> организаций торговли (сервиса) (далее - ОТС), с которыми у Банка заключен соответствующий договор (далее - Партнер) за исключением операций, указанных в п.6</t>
    </r>
  </si>
  <si>
    <t xml:space="preserve">операции с MID сети магазинов "Евроопт" и ЗАО "Интернет-магазин Евроопт", за исключением операций, указанных в п.6 </t>
  </si>
  <si>
    <t>Наименование категории</t>
  </si>
  <si>
    <t>Краткое описание категории</t>
  </si>
  <si>
    <r>
      <t>Акционный мани-бэк</t>
    </r>
    <r>
      <rPr>
        <vertAlign val="superscript"/>
        <sz val="11"/>
        <color rgb="FFFF0000"/>
        <rFont val="Calibri"/>
        <family val="2"/>
        <charset val="204"/>
        <scheme val="minor"/>
      </rPr>
      <t>4</t>
    </r>
    <r>
      <rPr>
        <sz val="11"/>
        <color theme="1"/>
        <rFont val="Calibri"/>
        <family val="2"/>
        <charset val="204"/>
        <scheme val="minor"/>
      </rPr>
      <t/>
    </r>
  </si>
  <si>
    <t>в соответствии с Графиком проведения акционных категорий мани-бэк, утвержденным Протоколом Правления от хх.хх.2022 №хх</t>
  </si>
  <si>
    <t>I. Статукарта</t>
  </si>
  <si>
    <t>II. Зарплатный счет, тарифный план "Status"</t>
  </si>
  <si>
    <t>Все операции, за исключением операций с MCC кодами: 4812, 4814, 4816, 4900, 6012, 6028, 6051, 6211, 6536, 6537, 6538, 6540, 7311, 7372, 7399, 7995, 8999, 9311, 9399, 9402</t>
  </si>
  <si>
    <t xml:space="preserve">Условия начисления мани-бэк по банковскому продукту </t>
  </si>
  <si>
    <t>Приложение 1 
к Паспорту продуктов текущего (расчетного) банковского счета в ОАО "СтатусБанк"</t>
  </si>
  <si>
    <t>идентификационный номер, присваемый банком-эквайером ОТС/платежному терминалу ОТС</t>
  </si>
  <si>
    <t>Период предоставления</t>
  </si>
  <si>
    <t>ООО "Ардом"</t>
  </si>
  <si>
    <t>Интернет-магазин ardom.by</t>
  </si>
  <si>
    <t>Размер мани-бэк, %</t>
  </si>
  <si>
    <t>Партнер</t>
  </si>
  <si>
    <t>ООО "Фабрика сна"</t>
  </si>
  <si>
    <t>Интернет-магазин fabrikasna.by</t>
  </si>
  <si>
    <t>Перечень размеров мани-бэк, выплачиваемого по операциям у Партнеров</t>
  </si>
  <si>
    <t>ООО "Школа вокала Фа Соль"</t>
  </si>
  <si>
    <t>Школа вокала Фа Соль</t>
  </si>
  <si>
    <t>с 02.07.2022</t>
  </si>
  <si>
    <t>ИП Подвязный Владимир Васильевич</t>
  </si>
  <si>
    <t>Интернет-магазин Zercalo.by</t>
  </si>
  <si>
    <t>Наименование торгового объекта</t>
  </si>
  <si>
    <t>ООО "Тиара стар"</t>
  </si>
  <si>
    <t>Магазин ювелирных изделий ТИАРА г Минск ул Уманская, сайт tiara.by</t>
  </si>
  <si>
    <t>с 15.07.2022</t>
  </si>
  <si>
    <t>c 22.07.2022</t>
  </si>
  <si>
    <t>ИП Куликовский Александр Сергеевич</t>
  </si>
  <si>
    <t>Интернет-магазин minskparfum.by</t>
  </si>
  <si>
    <t>ООО "Вива Дизайн"</t>
  </si>
  <si>
    <t>Интернет-магазин mebelminsk.by</t>
  </si>
  <si>
    <t>Операции, не относящиеся к пунктам 1 и 3</t>
  </si>
  <si>
    <t>Примечание</t>
  </si>
  <si>
    <t>Условия определения операций</t>
  </si>
  <si>
    <r>
      <t>операции с MID/TID</t>
    </r>
    <r>
      <rPr>
        <b/>
        <vertAlign val="superscript"/>
        <sz val="12"/>
        <rFont val="Times New Roman"/>
        <family val="1"/>
        <charset val="204"/>
      </rPr>
      <t>1</t>
    </r>
    <r>
      <rPr>
        <sz val="12"/>
        <rFont val="Times New Roman"/>
        <family val="1"/>
        <charset val="204"/>
      </rPr>
      <t xml:space="preserve"> организаций торговли (сервиса) (далее - ОТС), с которыми у Банка заключен соответствующий договор (далее - Партнер) </t>
    </r>
  </si>
  <si>
    <t>операции с МСС-кодами: 4812, 4814, 4816, 4900,  6012, 6028, 6051, 6211, 6536, 6537, 6538, 6540, 7311, 7372, 7399, 7995, 8999, 9311, 9399, 9402</t>
  </si>
  <si>
    <t>телекоммуникационное оборудование, компании, обеспечивающий местные и междугородние телефонные звонки, компьютерные сети и информационные услуги, коммунальные услуги,  финансовые учреждение, платежи в Интернет-банке, квази-кэш операции, дилеры, сервисы перевода средств, финансовые сделки, рекламные услуги, компьютерное программирование, бизнес-услуги, азартные игры, налоговые платежи, государственные услуги, почтовые услуги</t>
  </si>
  <si>
    <t>Размер мани-бэк , %</t>
  </si>
  <si>
    <t>ИП Фень Юрий Сергеевич</t>
  </si>
  <si>
    <t>Натяжные потолки ALTEZA</t>
  </si>
  <si>
    <t>с 01.02.2023</t>
  </si>
  <si>
    <t>Частное унитарное предприятие "Диландисс"</t>
  </si>
  <si>
    <t>Общество с ограниченной ответственностью "ДИДУ Студия"</t>
  </si>
  <si>
    <t>Индивидуальный предприниматель Гуцол Татьяна Владимировна</t>
  </si>
  <si>
    <t>Салон меха Фаворит</t>
  </si>
  <si>
    <t>Индивидуальный предприниматель Савченко Анна Сергеевна</t>
  </si>
  <si>
    <t>Салон меха Favorit</t>
  </si>
  <si>
    <t>Общество с ограниченной ответственностью "Дом Уютных Решений"</t>
  </si>
  <si>
    <t>Дом Уютных Решений</t>
  </si>
  <si>
    <t>мастерская ДИЛАНДИСС</t>
  </si>
  <si>
    <t>Студия ДИДУ Студия</t>
  </si>
  <si>
    <t>с 20.02.2023</t>
  </si>
  <si>
    <t>ООО "ТТН Бай"</t>
  </si>
  <si>
    <t>ТТН</t>
  </si>
  <si>
    <t>с 06.03.2023</t>
  </si>
  <si>
    <t>ИП Великанов Владимир Владимирович</t>
  </si>
  <si>
    <t>Идеал кухни/Идеал Шкафы</t>
  </si>
  <si>
    <t>ИП Беличенко Дмитрий Николаевич</t>
  </si>
  <si>
    <t>ИП Беличенко Д.Н.</t>
  </si>
  <si>
    <t>ИП Изотов Дмитрий Вадимович</t>
  </si>
  <si>
    <t>Интернет-магазин vmetre.by</t>
  </si>
  <si>
    <t>c 24.06.2022</t>
  </si>
  <si>
    <t>ООО "Жемчужина кухни"</t>
  </si>
  <si>
    <t>Интернет-магазин mebelart.by</t>
  </si>
  <si>
    <t>ООО "Джаст Мебель"</t>
  </si>
  <si>
    <t>Интернет-магазин Mebel-market.by</t>
  </si>
  <si>
    <t>ЧТУП "ОД строй"</t>
  </si>
  <si>
    <t>Торговый павильон "Окна двери - Ваш уют"</t>
  </si>
  <si>
    <t>ООО "БЛК 7"</t>
  </si>
  <si>
    <t>Интернет-магазин 100kotlov.by</t>
  </si>
  <si>
    <t>ИП Панфиленко Дмитрий Сергеевич</t>
  </si>
  <si>
    <t>Интернет-магазин toua.by</t>
  </si>
  <si>
    <t>ООО "Амедея"</t>
  </si>
  <si>
    <t>Сеть стоматологий amedeya.by</t>
  </si>
  <si>
    <t xml:space="preserve">Частное предприятие "Сруб2010" </t>
  </si>
  <si>
    <t>Интернет- магазин ария.бел</t>
  </si>
  <si>
    <t>ИП Климентенко Дмитрий Михайлович</t>
  </si>
  <si>
    <t>Интернет-магазин family.of.by</t>
  </si>
  <si>
    <t>ООО "Триовист"</t>
  </si>
  <si>
    <t xml:space="preserve">Онлайн-гипермаркет 21vek.by </t>
  </si>
  <si>
    <t xml:space="preserve">ООО "МОТОМОТО"  </t>
  </si>
  <si>
    <t>Интернет-магазин ktm.by</t>
  </si>
  <si>
    <t>ГП "Калинковичский мебельный комбинат"</t>
  </si>
  <si>
    <t>Интернет-магазин mebel-kmk.by</t>
  </si>
  <si>
    <t xml:space="preserve">ИП Беляев Геннадий Евгеньевич </t>
  </si>
  <si>
    <t>Магазин "Техномаркет" г. Столбцы</t>
  </si>
  <si>
    <t xml:space="preserve">ООО "В тренде" </t>
  </si>
  <si>
    <t>Интернет магазин Promotoblok.by, Интернет магазин pcmarket.by</t>
  </si>
  <si>
    <t xml:space="preserve">В случаях оплаты товаров (работ, услуг) за счет собственных денежных средств: согласно Приложению 2 к Паспорту
</t>
  </si>
  <si>
    <t>Мани-бэк выплачивается в случае совершения в течение отчетного периода безналичных операций оплаты товаров (работ, услуг), которые учитываются при расчете мани-бэк, на общую сумму не менее 300 (триста) белорусских рублей
Максимальное суммовое значение выплаты манибэка  за отчетный период не может превышать 100 рублей</t>
  </si>
  <si>
    <t xml:space="preserve">В случаях оплаты товаров (работ, услуг) за счет собственных денежных средств: 1,5%
</t>
  </si>
  <si>
    <t>Общество с ограниченной ответственностью "Новый дизайн"</t>
  </si>
  <si>
    <t>Новый дизайн</t>
  </si>
  <si>
    <t>с 20.03.2023</t>
  </si>
  <si>
    <t>Общество с ограниченной ответственностью "Джаст Мебель"</t>
  </si>
  <si>
    <t>Джаст Мебель</t>
  </si>
  <si>
    <t>Общество с ограниченной ответственностью "Гармония Бизнеса"</t>
  </si>
  <si>
    <t>Гармония Бизнеса</t>
  </si>
  <si>
    <t>с 03.04.2023</t>
  </si>
  <si>
    <t>Индивидуальный предприниматель Буевич Владимир Александрович</t>
  </si>
  <si>
    <t>Batuta.by</t>
  </si>
  <si>
    <t>Индивидуальный предприниматель Вавилова Марина Олеговна</t>
  </si>
  <si>
    <t>Школа красоты KIVI</t>
  </si>
  <si>
    <t>Общество с ограниченной ответственностью "МДФЛайн"</t>
  </si>
  <si>
    <t>Dveri.by</t>
  </si>
  <si>
    <t xml:space="preserve">с 05.07.2023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</si>
</sst>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trike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vertAlign val="superscript"/>
      <sz val="11"/>
      <color theme="1"/>
      <name val="Calibri"/>
      <family val="2"/>
      <charset val="204"/>
      <scheme val="minor"/>
    </font>
    <font>
      <vertAlign val="superscript"/>
      <sz val="11"/>
      <color rgb="FFFF000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vertAlign val="superscript"/>
      <sz val="12"/>
      <name val="Times New Roman"/>
      <family val="1"/>
      <charset val="204"/>
    </font>
    <font>
      <b/>
      <sz val="14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u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5" fillId="0" borderId="0" applyNumberFormat="0" applyFill="0" applyBorder="0" applyAlignment="0" applyProtection="0"/>
  </cellStyleXfs>
  <cellXfs count="68">
    <xf numFmtId="0" fontId="0" fillId="0" borderId="0" xfId="0"/>
    <xf numFmtId="0" fontId="0" fillId="0" borderId="0" xfId="0" applyAlignment="1">
      <alignment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9" fontId="0" fillId="0" borderId="1" xfId="0" applyNumberFormat="1" applyBorder="1" applyAlignment="1">
      <alignment horizontal="center" vertical="center" wrapText="1"/>
    </xf>
    <xf numFmtId="10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10" fillId="0" borderId="0" xfId="0" applyFont="1" applyAlignment="1">
      <alignment horizontal="right" vertical="top"/>
    </xf>
    <xf numFmtId="0" fontId="10" fillId="0" borderId="0" xfId="0" applyFont="1"/>
    <xf numFmtId="0" fontId="7" fillId="0" borderId="3" xfId="0" applyFont="1" applyBorder="1" applyAlignment="1">
      <alignment vertical="center" wrapText="1"/>
    </xf>
    <xf numFmtId="0" fontId="7" fillId="0" borderId="1" xfId="0" applyFont="1" applyBorder="1" applyAlignment="1">
      <alignment horizontal="left" vertical="top" wrapText="1"/>
    </xf>
    <xf numFmtId="9" fontId="7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left" vertical="top" wrapText="1"/>
    </xf>
    <xf numFmtId="10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2" fillId="0" borderId="0" xfId="0" applyFont="1"/>
    <xf numFmtId="0" fontId="12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0" fontId="14" fillId="0" borderId="0" xfId="0" applyFont="1" applyAlignment="1">
      <alignment horizontal="center"/>
    </xf>
    <xf numFmtId="0" fontId="1" fillId="0" borderId="1" xfId="0" applyFont="1" applyFill="1" applyBorder="1" applyAlignment="1">
      <alignment horizontal="left" vertical="center"/>
    </xf>
    <xf numFmtId="0" fontId="13" fillId="0" borderId="0" xfId="0" applyFont="1" applyAlignment="1">
      <alignment horizontal="right" vertical="top"/>
    </xf>
    <xf numFmtId="0" fontId="1" fillId="0" borderId="0" xfId="0" applyFont="1"/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5" xfId="0" applyFont="1" applyFill="1" applyBorder="1" applyAlignment="1">
      <alignment horizontal="center"/>
    </xf>
    <xf numFmtId="0" fontId="2" fillId="0" borderId="1" xfId="0" applyFont="1" applyBorder="1"/>
    <xf numFmtId="0" fontId="14" fillId="0" borderId="1" xfId="0" applyFont="1" applyBorder="1" applyAlignment="1">
      <alignment horizontal="center"/>
    </xf>
    <xf numFmtId="0" fontId="3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6" fillId="0" borderId="1" xfId="1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left" wrapText="1" indent="10"/>
    </xf>
    <xf numFmtId="0" fontId="1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0" fontId="3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0" fillId="0" borderId="0" xfId="0" applyAlignment="1">
      <alignment horizontal="right" wrapText="1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left" wrapText="1"/>
    </xf>
    <xf numFmtId="0" fontId="1" fillId="0" borderId="1" xfId="0" applyFont="1" applyFill="1" applyBorder="1" applyAlignment="1">
      <alignment horizont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minskparfum.by/o-kompanii" TargetMode="External"/><Relationship Id="rId1" Type="http://schemas.openxmlformats.org/officeDocument/2006/relationships/hyperlink" Target="https://minskparfum.by/o-kompanii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2"/>
  <sheetViews>
    <sheetView tabSelected="1" zoomScale="90" zoomScaleNormal="90" workbookViewId="0">
      <selection activeCell="J7" sqref="J7"/>
    </sheetView>
  </sheetViews>
  <sheetFormatPr defaultRowHeight="15" x14ac:dyDescent="0.25"/>
  <cols>
    <col min="1" max="1" width="4.5703125" style="28" customWidth="1"/>
    <col min="2" max="2" width="24.140625" style="28" customWidth="1"/>
    <col min="3" max="3" width="47.42578125" style="28" customWidth="1"/>
    <col min="4" max="4" width="60.140625" style="28" customWidth="1"/>
    <col min="5" max="5" width="44.85546875" style="28" customWidth="1"/>
    <col min="6" max="6" width="25" style="28" customWidth="1"/>
    <col min="7" max="16384" width="9.140625" style="28"/>
  </cols>
  <sheetData>
    <row r="1" spans="1:11" ht="63" customHeight="1" x14ac:dyDescent="0.25">
      <c r="A1" s="25"/>
      <c r="B1" s="25"/>
      <c r="C1" s="25"/>
      <c r="D1" s="25"/>
      <c r="E1" s="26" t="s">
        <v>35</v>
      </c>
      <c r="F1" s="27"/>
      <c r="G1" s="27"/>
      <c r="H1" s="27"/>
      <c r="I1" s="27"/>
      <c r="J1" s="27"/>
      <c r="K1" s="27"/>
    </row>
    <row r="2" spans="1:11" ht="20.25" customHeight="1" x14ac:dyDescent="0.25">
      <c r="A2" s="60" t="s">
        <v>34</v>
      </c>
      <c r="B2" s="60"/>
      <c r="C2" s="60"/>
      <c r="D2" s="60"/>
      <c r="E2" s="60"/>
      <c r="F2" s="29"/>
      <c r="G2" s="29"/>
      <c r="H2" s="29"/>
      <c r="I2" s="29"/>
      <c r="J2" s="29"/>
      <c r="K2" s="29"/>
    </row>
    <row r="3" spans="1:11" ht="33" customHeight="1" x14ac:dyDescent="0.25">
      <c r="A3" s="30" t="s">
        <v>5</v>
      </c>
      <c r="B3" s="19" t="s">
        <v>15</v>
      </c>
      <c r="C3" s="19" t="s">
        <v>61</v>
      </c>
      <c r="D3" s="19" t="s">
        <v>2</v>
      </c>
      <c r="E3" s="19" t="s">
        <v>65</v>
      </c>
      <c r="F3" s="19" t="s">
        <v>60</v>
      </c>
    </row>
    <row r="4" spans="1:11" ht="15" customHeight="1" x14ac:dyDescent="0.25">
      <c r="A4" s="61" t="s">
        <v>31</v>
      </c>
      <c r="B4" s="62"/>
      <c r="C4" s="62"/>
      <c r="D4" s="62"/>
      <c r="E4" s="63"/>
      <c r="F4" s="40"/>
    </row>
    <row r="5" spans="1:11" ht="66" x14ac:dyDescent="0.25">
      <c r="A5" s="21">
        <v>1</v>
      </c>
      <c r="B5" s="48" t="s">
        <v>3</v>
      </c>
      <c r="C5" s="48" t="s">
        <v>62</v>
      </c>
      <c r="D5" s="19" t="s">
        <v>0</v>
      </c>
      <c r="E5" s="47" t="s">
        <v>116</v>
      </c>
      <c r="F5" s="56" t="s">
        <v>117</v>
      </c>
    </row>
    <row r="6" spans="1:11" ht="68.25" customHeight="1" x14ac:dyDescent="0.25">
      <c r="A6" s="21">
        <v>2</v>
      </c>
      <c r="B6" s="49" t="s">
        <v>8</v>
      </c>
      <c r="C6" s="23" t="s">
        <v>59</v>
      </c>
      <c r="D6" s="19" t="s">
        <v>0</v>
      </c>
      <c r="E6" s="24" t="s">
        <v>118</v>
      </c>
      <c r="F6" s="58"/>
    </row>
    <row r="7" spans="1:11" ht="141.75" x14ac:dyDescent="0.25">
      <c r="A7" s="21">
        <v>3</v>
      </c>
      <c r="B7" s="48" t="s">
        <v>9</v>
      </c>
      <c r="C7" s="48" t="s">
        <v>63</v>
      </c>
      <c r="D7" s="22" t="s">
        <v>64</v>
      </c>
      <c r="E7" s="47" t="s">
        <v>10</v>
      </c>
      <c r="F7" s="57"/>
    </row>
    <row r="8" spans="1:11" s="31" customFormat="1" ht="15" customHeight="1" x14ac:dyDescent="0.3">
      <c r="A8" s="42" t="s">
        <v>32</v>
      </c>
      <c r="B8" s="42"/>
      <c r="C8" s="42"/>
      <c r="D8" s="42"/>
      <c r="E8" s="42"/>
      <c r="F8" s="41"/>
    </row>
    <row r="9" spans="1:11" ht="61.5" customHeight="1" x14ac:dyDescent="0.25">
      <c r="A9" s="32">
        <v>1</v>
      </c>
      <c r="B9" s="48" t="s">
        <v>8</v>
      </c>
      <c r="C9" s="22" t="s">
        <v>33</v>
      </c>
      <c r="D9" s="22"/>
      <c r="E9" s="24">
        <v>5.0000000000000001E-3</v>
      </c>
      <c r="F9" s="43" t="s">
        <v>0</v>
      </c>
    </row>
    <row r="10" spans="1:11" ht="30.95" customHeight="1" x14ac:dyDescent="0.25">
      <c r="A10" s="33"/>
      <c r="B10" s="59"/>
      <c r="C10" s="59"/>
      <c r="D10" s="59"/>
      <c r="E10" s="59"/>
    </row>
    <row r="11" spans="1:11" ht="14.25" customHeight="1" x14ac:dyDescent="0.25">
      <c r="A11" s="33">
        <v>1</v>
      </c>
      <c r="B11" s="59" t="s">
        <v>36</v>
      </c>
      <c r="C11" s="59"/>
      <c r="D11" s="59"/>
      <c r="E11" s="59"/>
    </row>
    <row r="12" spans="1:11" ht="10.5" customHeight="1" x14ac:dyDescent="0.25">
      <c r="A12" s="33"/>
      <c r="B12" s="59"/>
      <c r="C12" s="59"/>
      <c r="D12" s="59"/>
      <c r="E12" s="59"/>
    </row>
    <row r="13" spans="1:11" x14ac:dyDescent="0.25">
      <c r="B13" s="27"/>
      <c r="C13" s="27"/>
      <c r="D13" s="27"/>
      <c r="E13" s="27"/>
    </row>
    <row r="14" spans="1:11" x14ac:dyDescent="0.25">
      <c r="B14" s="27"/>
      <c r="C14" s="27"/>
      <c r="D14" s="27"/>
      <c r="E14" s="27"/>
    </row>
    <row r="15" spans="1:11" x14ac:dyDescent="0.25">
      <c r="B15" s="27"/>
      <c r="C15" s="27"/>
      <c r="D15" s="27"/>
      <c r="E15" s="27"/>
    </row>
    <row r="16" spans="1:11" x14ac:dyDescent="0.25">
      <c r="B16" s="27"/>
      <c r="C16" s="27"/>
      <c r="D16" s="27"/>
      <c r="E16" s="27"/>
    </row>
    <row r="17" spans="2:5" x14ac:dyDescent="0.25">
      <c r="B17" s="27"/>
      <c r="C17" s="27"/>
      <c r="D17" s="27"/>
      <c r="E17" s="27"/>
    </row>
    <row r="18" spans="2:5" x14ac:dyDescent="0.25">
      <c r="B18" s="27"/>
      <c r="C18" s="27"/>
      <c r="D18" s="27"/>
      <c r="E18" s="27"/>
    </row>
    <row r="19" spans="2:5" x14ac:dyDescent="0.25">
      <c r="B19" s="27"/>
      <c r="C19" s="27"/>
      <c r="D19" s="27"/>
      <c r="E19" s="27"/>
    </row>
    <row r="20" spans="2:5" x14ac:dyDescent="0.25">
      <c r="B20" s="27"/>
      <c r="C20" s="27"/>
      <c r="D20" s="27"/>
      <c r="E20" s="27"/>
    </row>
    <row r="21" spans="2:5" x14ac:dyDescent="0.25">
      <c r="B21" s="27"/>
      <c r="C21" s="27"/>
      <c r="D21" s="27"/>
      <c r="E21" s="27"/>
    </row>
    <row r="22" spans="2:5" x14ac:dyDescent="0.25">
      <c r="B22" s="27"/>
      <c r="C22" s="27"/>
      <c r="D22" s="27"/>
      <c r="E22" s="27"/>
    </row>
  </sheetData>
  <mergeCells count="6">
    <mergeCell ref="F5:F7"/>
    <mergeCell ref="B12:E12"/>
    <mergeCell ref="A2:E2"/>
    <mergeCell ref="A4:E4"/>
    <mergeCell ref="B10:E10"/>
    <mergeCell ref="B11:E11"/>
  </mergeCells>
  <pageMargins left="0.23622047244094491" right="0.23622047244094491" top="0.74803149606299213" bottom="0.74803149606299213" header="0.31496062992125984" footer="0.31496062992125984"/>
  <pageSetup paperSize="9" scale="5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topLeftCell="A7" workbookViewId="0">
      <selection activeCell="B15" sqref="B15"/>
    </sheetView>
  </sheetViews>
  <sheetFormatPr defaultRowHeight="15" x14ac:dyDescent="0.25"/>
  <cols>
    <col min="1" max="1" width="6" customWidth="1"/>
    <col min="2" max="2" width="24.140625" customWidth="1"/>
    <col min="3" max="3" width="47.42578125" customWidth="1"/>
    <col min="4" max="4" width="92.7109375" customWidth="1"/>
    <col min="5" max="5" width="26.7109375" customWidth="1"/>
  </cols>
  <sheetData>
    <row r="1" spans="1:11" ht="44.25" customHeight="1" x14ac:dyDescent="0.25">
      <c r="A1" s="64" t="s">
        <v>1</v>
      </c>
      <c r="B1" s="64"/>
      <c r="C1" s="64"/>
      <c r="D1" s="64"/>
      <c r="E1" s="64"/>
      <c r="F1" s="1"/>
      <c r="G1" s="1"/>
      <c r="H1" s="1"/>
      <c r="I1" s="1"/>
      <c r="J1" s="1"/>
      <c r="K1" s="1"/>
    </row>
    <row r="2" spans="1:11" ht="57" customHeight="1" x14ac:dyDescent="0.25">
      <c r="A2" s="65" t="s">
        <v>11</v>
      </c>
      <c r="B2" s="65"/>
      <c r="C2" s="65"/>
      <c r="D2" s="65"/>
      <c r="E2" s="65"/>
      <c r="F2" s="6"/>
      <c r="G2" s="6"/>
      <c r="H2" s="6"/>
      <c r="I2" s="6"/>
      <c r="J2" s="6"/>
      <c r="K2" s="6"/>
    </row>
    <row r="4" spans="1:11" ht="42.75" customHeight="1" x14ac:dyDescent="0.25">
      <c r="A4" s="2" t="s">
        <v>5</v>
      </c>
      <c r="B4" s="3" t="s">
        <v>27</v>
      </c>
      <c r="C4" s="3" t="s">
        <v>18</v>
      </c>
      <c r="D4" s="3" t="s">
        <v>28</v>
      </c>
      <c r="E4" s="3" t="s">
        <v>19</v>
      </c>
    </row>
    <row r="5" spans="1:11" ht="88.5" customHeight="1" x14ac:dyDescent="0.25">
      <c r="A5" s="8">
        <v>1</v>
      </c>
      <c r="B5" s="10" t="s">
        <v>3</v>
      </c>
      <c r="C5" s="10" t="s">
        <v>25</v>
      </c>
      <c r="D5" s="3" t="s">
        <v>0</v>
      </c>
      <c r="E5" s="5" t="s">
        <v>14</v>
      </c>
    </row>
    <row r="6" spans="1:11" ht="30" x14ac:dyDescent="0.25">
      <c r="A6" s="9">
        <v>2</v>
      </c>
      <c r="B6" s="16" t="s">
        <v>29</v>
      </c>
      <c r="C6" s="17" t="s">
        <v>23</v>
      </c>
      <c r="D6" s="17" t="s">
        <v>13</v>
      </c>
      <c r="E6" s="18">
        <v>0.03</v>
      </c>
    </row>
    <row r="7" spans="1:11" ht="46.5" customHeight="1" x14ac:dyDescent="0.25">
      <c r="A7" s="8">
        <v>3</v>
      </c>
      <c r="B7" s="10" t="s">
        <v>4</v>
      </c>
      <c r="C7" s="4" t="s">
        <v>26</v>
      </c>
      <c r="D7" s="7" t="s">
        <v>7</v>
      </c>
      <c r="E7" s="11">
        <v>0.02</v>
      </c>
    </row>
    <row r="8" spans="1:11" ht="120" x14ac:dyDescent="0.25">
      <c r="A8" s="8">
        <v>4</v>
      </c>
      <c r="B8" s="13" t="s">
        <v>6</v>
      </c>
      <c r="C8" s="10" t="s">
        <v>24</v>
      </c>
      <c r="D8" s="7" t="s">
        <v>12</v>
      </c>
      <c r="E8" s="12">
        <v>1.4999999999999999E-2</v>
      </c>
    </row>
    <row r="9" spans="1:11" x14ac:dyDescent="0.25">
      <c r="A9" s="8">
        <v>5</v>
      </c>
      <c r="B9" s="13" t="s">
        <v>8</v>
      </c>
      <c r="C9" s="7" t="s">
        <v>17</v>
      </c>
      <c r="D9" s="3" t="s">
        <v>0</v>
      </c>
      <c r="E9" s="12">
        <v>5.0000000000000001E-3</v>
      </c>
    </row>
    <row r="10" spans="1:11" ht="92.25" customHeight="1" x14ac:dyDescent="0.25">
      <c r="A10" s="8">
        <v>6</v>
      </c>
      <c r="B10" s="10" t="s">
        <v>9</v>
      </c>
      <c r="C10" s="10" t="s">
        <v>22</v>
      </c>
      <c r="D10" s="4" t="s">
        <v>21</v>
      </c>
      <c r="E10" s="5" t="s">
        <v>10</v>
      </c>
    </row>
    <row r="11" spans="1:11" x14ac:dyDescent="0.25">
      <c r="B11" s="1"/>
      <c r="C11" s="1"/>
      <c r="D11" s="1"/>
      <c r="E11" s="1"/>
    </row>
    <row r="12" spans="1:11" ht="31.5" customHeight="1" x14ac:dyDescent="0.25">
      <c r="A12" s="14">
        <v>1</v>
      </c>
      <c r="B12" s="66" t="s">
        <v>20</v>
      </c>
      <c r="C12" s="66"/>
      <c r="D12" s="66"/>
      <c r="E12" s="66"/>
    </row>
    <row r="13" spans="1:11" ht="14.25" customHeight="1" x14ac:dyDescent="0.25">
      <c r="A13" s="14">
        <v>2</v>
      </c>
      <c r="B13" s="66" t="s">
        <v>16</v>
      </c>
      <c r="C13" s="66"/>
      <c r="D13" s="66"/>
      <c r="E13" s="66"/>
    </row>
    <row r="14" spans="1:11" ht="14.25" customHeight="1" x14ac:dyDescent="0.25">
      <c r="A14" s="15">
        <v>3</v>
      </c>
      <c r="B14" s="66" t="s">
        <v>30</v>
      </c>
      <c r="C14" s="66"/>
      <c r="D14" s="66"/>
      <c r="E14" s="66"/>
    </row>
    <row r="15" spans="1:11" x14ac:dyDescent="0.25">
      <c r="B15" s="1"/>
      <c r="C15" s="1"/>
      <c r="D15" s="1"/>
      <c r="E15" s="1"/>
    </row>
    <row r="16" spans="1:11" x14ac:dyDescent="0.25">
      <c r="B16" s="1"/>
      <c r="C16" s="1"/>
      <c r="D16" s="1"/>
      <c r="E16" s="1"/>
    </row>
    <row r="17" spans="2:5" x14ac:dyDescent="0.25">
      <c r="B17" s="1"/>
      <c r="C17" s="1"/>
      <c r="D17" s="1"/>
      <c r="E17" s="1"/>
    </row>
    <row r="18" spans="2:5" x14ac:dyDescent="0.25">
      <c r="B18" s="1"/>
      <c r="C18" s="1"/>
      <c r="D18" s="1"/>
      <c r="E18" s="1"/>
    </row>
    <row r="19" spans="2:5" x14ac:dyDescent="0.25">
      <c r="B19" s="1"/>
      <c r="C19" s="1"/>
      <c r="D19" s="1"/>
      <c r="E19" s="1"/>
    </row>
    <row r="20" spans="2:5" x14ac:dyDescent="0.25">
      <c r="B20" s="1"/>
      <c r="C20" s="1"/>
      <c r="D20" s="1"/>
      <c r="E20" s="1"/>
    </row>
    <row r="21" spans="2:5" x14ac:dyDescent="0.25">
      <c r="B21" s="1"/>
      <c r="C21" s="1"/>
      <c r="D21" s="1"/>
      <c r="E21" s="1"/>
    </row>
    <row r="22" spans="2:5" x14ac:dyDescent="0.25">
      <c r="B22" s="1"/>
      <c r="C22" s="1"/>
      <c r="D22" s="1"/>
      <c r="E22" s="1"/>
    </row>
    <row r="23" spans="2:5" x14ac:dyDescent="0.25">
      <c r="B23" s="1"/>
      <c r="C23" s="1"/>
      <c r="D23" s="1"/>
      <c r="E23" s="1"/>
    </row>
    <row r="24" spans="2:5" x14ac:dyDescent="0.25">
      <c r="B24" s="1"/>
      <c r="C24" s="1"/>
      <c r="D24" s="1"/>
      <c r="E24" s="1"/>
    </row>
    <row r="25" spans="2:5" x14ac:dyDescent="0.25">
      <c r="B25" s="1"/>
      <c r="C25" s="1"/>
      <c r="D25" s="1"/>
      <c r="E25" s="1"/>
    </row>
  </sheetData>
  <mergeCells count="5">
    <mergeCell ref="A1:E1"/>
    <mergeCell ref="A2:E2"/>
    <mergeCell ref="B12:E12"/>
    <mergeCell ref="B13:E13"/>
    <mergeCell ref="B14:E1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J41"/>
  <sheetViews>
    <sheetView workbookViewId="0">
      <selection activeCell="G10" sqref="G10"/>
    </sheetView>
  </sheetViews>
  <sheetFormatPr defaultRowHeight="15" x14ac:dyDescent="0.25"/>
  <cols>
    <col min="1" max="1" width="6" style="28" customWidth="1"/>
    <col min="2" max="2" width="70.5703125" style="28" customWidth="1"/>
    <col min="3" max="3" width="38.140625" style="45" customWidth="1"/>
    <col min="4" max="4" width="17.5703125" style="28" customWidth="1"/>
    <col min="5" max="5" width="21" style="28" customWidth="1"/>
    <col min="6" max="6" width="19" style="28" customWidth="1"/>
    <col min="7" max="16384" width="9.140625" style="28"/>
  </cols>
  <sheetData>
    <row r="1" spans="1:10" ht="78.75" customHeight="1" x14ac:dyDescent="0.25">
      <c r="E1" s="55"/>
    </row>
    <row r="2" spans="1:10" ht="15.75" x14ac:dyDescent="0.25">
      <c r="A2" s="34"/>
      <c r="B2" s="34"/>
      <c r="C2" s="44"/>
      <c r="D2" s="34"/>
      <c r="E2" s="34"/>
    </row>
    <row r="3" spans="1:10" ht="15.75" customHeight="1" x14ac:dyDescent="0.25">
      <c r="A3" s="60" t="s">
        <v>44</v>
      </c>
      <c r="B3" s="60"/>
      <c r="C3" s="60"/>
      <c r="D3" s="60"/>
      <c r="E3" s="60"/>
      <c r="F3" s="29"/>
      <c r="G3" s="29"/>
      <c r="H3" s="29"/>
      <c r="I3" s="29"/>
      <c r="J3" s="29"/>
    </row>
    <row r="4" spans="1:10" ht="15.75" x14ac:dyDescent="0.25">
      <c r="A4" s="34"/>
      <c r="B4" s="34"/>
      <c r="C4" s="44"/>
      <c r="D4" s="34"/>
      <c r="E4" s="34"/>
    </row>
    <row r="5" spans="1:10" ht="45.75" customHeight="1" x14ac:dyDescent="0.25">
      <c r="A5" s="30" t="s">
        <v>5</v>
      </c>
      <c r="B5" s="19" t="s">
        <v>41</v>
      </c>
      <c r="C5" s="19" t="s">
        <v>50</v>
      </c>
      <c r="D5" s="19" t="s">
        <v>37</v>
      </c>
      <c r="E5" s="19" t="s">
        <v>40</v>
      </c>
    </row>
    <row r="6" spans="1:10" ht="15.75" x14ac:dyDescent="0.25">
      <c r="A6" s="20">
        <v>1</v>
      </c>
      <c r="B6" s="22" t="s">
        <v>87</v>
      </c>
      <c r="C6" s="22" t="s">
        <v>88</v>
      </c>
      <c r="D6" s="52" t="s">
        <v>89</v>
      </c>
      <c r="E6" s="52">
        <v>2</v>
      </c>
    </row>
    <row r="7" spans="1:10" ht="15.75" x14ac:dyDescent="0.25">
      <c r="A7" s="20">
        <f>A6+1</f>
        <v>2</v>
      </c>
      <c r="B7" s="22" t="s">
        <v>90</v>
      </c>
      <c r="C7" s="22" t="s">
        <v>91</v>
      </c>
      <c r="D7" s="52" t="s">
        <v>89</v>
      </c>
      <c r="E7" s="52">
        <v>2</v>
      </c>
    </row>
    <row r="8" spans="1:10" ht="15.75" x14ac:dyDescent="0.25">
      <c r="A8" s="20">
        <f t="shared" ref="A8:A41" si="0">A7+1</f>
        <v>3</v>
      </c>
      <c r="B8" s="22" t="s">
        <v>92</v>
      </c>
      <c r="C8" s="22" t="s">
        <v>93</v>
      </c>
      <c r="D8" s="52" t="s">
        <v>89</v>
      </c>
      <c r="E8" s="52">
        <v>2</v>
      </c>
    </row>
    <row r="9" spans="1:10" ht="31.5" x14ac:dyDescent="0.25">
      <c r="A9" s="20">
        <f t="shared" si="0"/>
        <v>4</v>
      </c>
      <c r="B9" s="53" t="s">
        <v>94</v>
      </c>
      <c r="C9" s="22" t="s">
        <v>95</v>
      </c>
      <c r="D9" s="52" t="s">
        <v>89</v>
      </c>
      <c r="E9" s="52">
        <v>2</v>
      </c>
    </row>
    <row r="10" spans="1:10" ht="30.75" customHeight="1" x14ac:dyDescent="0.25">
      <c r="A10" s="20">
        <f t="shared" si="0"/>
        <v>5</v>
      </c>
      <c r="B10" s="22" t="s">
        <v>96</v>
      </c>
      <c r="C10" s="22" t="s">
        <v>97</v>
      </c>
      <c r="D10" s="52" t="s">
        <v>89</v>
      </c>
      <c r="E10" s="52">
        <v>2</v>
      </c>
    </row>
    <row r="11" spans="1:10" ht="15.75" x14ac:dyDescent="0.25">
      <c r="A11" s="20">
        <f t="shared" si="0"/>
        <v>6</v>
      </c>
      <c r="B11" s="22" t="s">
        <v>98</v>
      </c>
      <c r="C11" s="22" t="s">
        <v>99</v>
      </c>
      <c r="D11" s="52" t="s">
        <v>47</v>
      </c>
      <c r="E11" s="52">
        <v>2</v>
      </c>
    </row>
    <row r="12" spans="1:10" ht="15.75" x14ac:dyDescent="0.25">
      <c r="A12" s="20">
        <f t="shared" si="0"/>
        <v>7</v>
      </c>
      <c r="B12" s="22" t="s">
        <v>100</v>
      </c>
      <c r="C12" s="22" t="s">
        <v>101</v>
      </c>
      <c r="D12" s="52" t="s">
        <v>47</v>
      </c>
      <c r="E12" s="52">
        <v>2</v>
      </c>
    </row>
    <row r="13" spans="1:10" ht="15.75" x14ac:dyDescent="0.25">
      <c r="A13" s="20">
        <f t="shared" si="0"/>
        <v>8</v>
      </c>
      <c r="B13" s="21" t="s">
        <v>102</v>
      </c>
      <c r="C13" s="22" t="s">
        <v>103</v>
      </c>
      <c r="D13" s="37" t="s">
        <v>53</v>
      </c>
      <c r="E13" s="37">
        <v>2</v>
      </c>
    </row>
    <row r="14" spans="1:10" ht="15.75" x14ac:dyDescent="0.25">
      <c r="A14" s="20">
        <f t="shared" si="0"/>
        <v>9</v>
      </c>
      <c r="B14" s="38" t="s">
        <v>104</v>
      </c>
      <c r="C14" s="38" t="s">
        <v>105</v>
      </c>
      <c r="D14" s="37" t="s">
        <v>54</v>
      </c>
      <c r="E14" s="37">
        <v>2</v>
      </c>
    </row>
    <row r="15" spans="1:10" ht="33.75" customHeight="1" x14ac:dyDescent="0.25">
      <c r="A15" s="20">
        <f t="shared" si="0"/>
        <v>10</v>
      </c>
      <c r="B15" s="51" t="s">
        <v>106</v>
      </c>
      <c r="C15" s="52" t="s">
        <v>107</v>
      </c>
      <c r="D15" s="67" t="s">
        <v>133</v>
      </c>
      <c r="E15" s="54">
        <v>3.2</v>
      </c>
    </row>
    <row r="16" spans="1:10" ht="15.75" x14ac:dyDescent="0.25">
      <c r="A16" s="20">
        <f t="shared" si="0"/>
        <v>11</v>
      </c>
      <c r="B16" s="22" t="s">
        <v>108</v>
      </c>
      <c r="C16" s="22" t="s">
        <v>109</v>
      </c>
      <c r="D16" s="52" t="s">
        <v>47</v>
      </c>
      <c r="E16" s="52">
        <v>3</v>
      </c>
    </row>
    <row r="17" spans="1:5" ht="15.75" x14ac:dyDescent="0.25">
      <c r="A17" s="20">
        <f t="shared" si="0"/>
        <v>12</v>
      </c>
      <c r="B17" s="22" t="s">
        <v>110</v>
      </c>
      <c r="C17" s="22" t="s">
        <v>111</v>
      </c>
      <c r="D17" s="52" t="s">
        <v>47</v>
      </c>
      <c r="E17" s="52">
        <v>3</v>
      </c>
    </row>
    <row r="18" spans="1:5" ht="15.75" x14ac:dyDescent="0.25">
      <c r="A18" s="20">
        <f t="shared" si="0"/>
        <v>13</v>
      </c>
      <c r="B18" s="22" t="s">
        <v>112</v>
      </c>
      <c r="C18" s="22" t="s">
        <v>113</v>
      </c>
      <c r="D18" s="52" t="s">
        <v>47</v>
      </c>
      <c r="E18" s="52">
        <v>3</v>
      </c>
    </row>
    <row r="19" spans="1:5" ht="31.5" x14ac:dyDescent="0.25">
      <c r="A19" s="20">
        <f t="shared" si="0"/>
        <v>14</v>
      </c>
      <c r="B19" s="22" t="s">
        <v>114</v>
      </c>
      <c r="C19" s="22" t="s">
        <v>115</v>
      </c>
      <c r="D19" s="52" t="s">
        <v>47</v>
      </c>
      <c r="E19" s="52">
        <v>3</v>
      </c>
    </row>
    <row r="20" spans="1:5" ht="15.75" x14ac:dyDescent="0.25">
      <c r="A20" s="20">
        <f t="shared" si="0"/>
        <v>15</v>
      </c>
      <c r="B20" s="35" t="s">
        <v>38</v>
      </c>
      <c r="C20" s="36" t="s">
        <v>39</v>
      </c>
      <c r="D20" s="52" t="s">
        <v>47</v>
      </c>
      <c r="E20" s="52">
        <v>5</v>
      </c>
    </row>
    <row r="21" spans="1:5" ht="15.75" x14ac:dyDescent="0.25">
      <c r="A21" s="20">
        <f t="shared" si="0"/>
        <v>16</v>
      </c>
      <c r="B21" s="35" t="s">
        <v>42</v>
      </c>
      <c r="C21" s="36" t="s">
        <v>43</v>
      </c>
      <c r="D21" s="52" t="s">
        <v>47</v>
      </c>
      <c r="E21" s="52">
        <v>5</v>
      </c>
    </row>
    <row r="22" spans="1:5" ht="15.75" x14ac:dyDescent="0.25">
      <c r="A22" s="20">
        <f t="shared" si="0"/>
        <v>17</v>
      </c>
      <c r="B22" s="22" t="s">
        <v>45</v>
      </c>
      <c r="C22" s="36" t="s">
        <v>46</v>
      </c>
      <c r="D22" s="52" t="s">
        <v>47</v>
      </c>
      <c r="E22" s="52">
        <v>10</v>
      </c>
    </row>
    <row r="23" spans="1:5" ht="15.75" x14ac:dyDescent="0.25">
      <c r="A23" s="20">
        <f t="shared" si="0"/>
        <v>18</v>
      </c>
      <c r="B23" s="22" t="s">
        <v>48</v>
      </c>
      <c r="C23" s="36" t="s">
        <v>49</v>
      </c>
      <c r="D23" s="52" t="s">
        <v>47</v>
      </c>
      <c r="E23" s="52">
        <v>8</v>
      </c>
    </row>
    <row r="24" spans="1:5" s="50" customFormat="1" ht="47.25" x14ac:dyDescent="0.25">
      <c r="A24" s="20">
        <f t="shared" si="0"/>
        <v>19</v>
      </c>
      <c r="B24" s="21" t="s">
        <v>51</v>
      </c>
      <c r="C24" s="52" t="s">
        <v>52</v>
      </c>
      <c r="D24" s="20" t="s">
        <v>53</v>
      </c>
      <c r="E24" s="20">
        <v>8</v>
      </c>
    </row>
    <row r="25" spans="1:5" ht="15.75" x14ac:dyDescent="0.25">
      <c r="A25" s="20">
        <f t="shared" si="0"/>
        <v>20</v>
      </c>
      <c r="B25" s="38" t="s">
        <v>55</v>
      </c>
      <c r="C25" s="46" t="s">
        <v>56</v>
      </c>
      <c r="D25" s="37" t="s">
        <v>54</v>
      </c>
      <c r="E25" s="39">
        <v>8</v>
      </c>
    </row>
    <row r="26" spans="1:5" ht="15.75" x14ac:dyDescent="0.25">
      <c r="A26" s="20">
        <f t="shared" si="0"/>
        <v>21</v>
      </c>
      <c r="B26" s="38" t="s">
        <v>57</v>
      </c>
      <c r="C26" s="46" t="s">
        <v>58</v>
      </c>
      <c r="D26" s="37" t="s">
        <v>54</v>
      </c>
      <c r="E26" s="39">
        <v>5</v>
      </c>
    </row>
    <row r="27" spans="1:5" ht="15.75" x14ac:dyDescent="0.25">
      <c r="A27" s="20">
        <f t="shared" si="0"/>
        <v>22</v>
      </c>
      <c r="B27" s="38" t="s">
        <v>66</v>
      </c>
      <c r="C27" s="37" t="s">
        <v>67</v>
      </c>
      <c r="D27" s="37" t="s">
        <v>68</v>
      </c>
      <c r="E27" s="37">
        <v>3.5</v>
      </c>
    </row>
    <row r="28" spans="1:5" ht="15.75" x14ac:dyDescent="0.25">
      <c r="A28" s="20">
        <f t="shared" si="0"/>
        <v>23</v>
      </c>
      <c r="B28" s="38" t="s">
        <v>69</v>
      </c>
      <c r="C28" s="37" t="s">
        <v>77</v>
      </c>
      <c r="D28" s="37" t="s">
        <v>79</v>
      </c>
      <c r="E28" s="20">
        <v>3.5</v>
      </c>
    </row>
    <row r="29" spans="1:5" ht="15.75" x14ac:dyDescent="0.25">
      <c r="A29" s="20">
        <f t="shared" si="0"/>
        <v>24</v>
      </c>
      <c r="B29" s="22" t="s">
        <v>70</v>
      </c>
      <c r="C29" s="20" t="s">
        <v>78</v>
      </c>
      <c r="D29" s="37" t="s">
        <v>79</v>
      </c>
      <c r="E29" s="20">
        <v>4</v>
      </c>
    </row>
    <row r="30" spans="1:5" ht="15.75" x14ac:dyDescent="0.25">
      <c r="A30" s="20">
        <f t="shared" si="0"/>
        <v>25</v>
      </c>
      <c r="B30" s="22" t="s">
        <v>71</v>
      </c>
      <c r="C30" s="20" t="s">
        <v>72</v>
      </c>
      <c r="D30" s="37" t="s">
        <v>79</v>
      </c>
      <c r="E30" s="20">
        <v>4</v>
      </c>
    </row>
    <row r="31" spans="1:5" ht="15.75" x14ac:dyDescent="0.25">
      <c r="A31" s="20">
        <f t="shared" si="0"/>
        <v>26</v>
      </c>
      <c r="B31" s="22" t="s">
        <v>73</v>
      </c>
      <c r="C31" s="20" t="s">
        <v>74</v>
      </c>
      <c r="D31" s="37" t="s">
        <v>79</v>
      </c>
      <c r="E31" s="20">
        <v>4</v>
      </c>
    </row>
    <row r="32" spans="1:5" ht="31.5" x14ac:dyDescent="0.25">
      <c r="A32" s="20">
        <f t="shared" si="0"/>
        <v>27</v>
      </c>
      <c r="B32" s="22" t="s">
        <v>75</v>
      </c>
      <c r="C32" s="20" t="s">
        <v>76</v>
      </c>
      <c r="D32" s="37" t="s">
        <v>79</v>
      </c>
      <c r="E32" s="20">
        <v>4</v>
      </c>
    </row>
    <row r="33" spans="1:5" ht="15.75" x14ac:dyDescent="0.25">
      <c r="A33" s="20">
        <f t="shared" si="0"/>
        <v>28</v>
      </c>
      <c r="B33" s="21" t="s">
        <v>80</v>
      </c>
      <c r="C33" s="20" t="s">
        <v>81</v>
      </c>
      <c r="D33" s="20" t="s">
        <v>82</v>
      </c>
      <c r="E33" s="20">
        <v>3.5</v>
      </c>
    </row>
    <row r="34" spans="1:5" ht="15.75" x14ac:dyDescent="0.25">
      <c r="A34" s="20">
        <f t="shared" si="0"/>
        <v>29</v>
      </c>
      <c r="B34" s="21" t="s">
        <v>83</v>
      </c>
      <c r="C34" s="20" t="s">
        <v>84</v>
      </c>
      <c r="D34" s="20" t="s">
        <v>82</v>
      </c>
      <c r="E34" s="20">
        <v>1.5</v>
      </c>
    </row>
    <row r="35" spans="1:5" ht="15.75" x14ac:dyDescent="0.25">
      <c r="A35" s="20">
        <f t="shared" si="0"/>
        <v>30</v>
      </c>
      <c r="B35" s="21" t="s">
        <v>85</v>
      </c>
      <c r="C35" s="20" t="s">
        <v>86</v>
      </c>
      <c r="D35" s="20" t="s">
        <v>82</v>
      </c>
      <c r="E35" s="20">
        <v>4</v>
      </c>
    </row>
    <row r="36" spans="1:5" ht="15.75" x14ac:dyDescent="0.25">
      <c r="A36" s="20">
        <f t="shared" si="0"/>
        <v>31</v>
      </c>
      <c r="B36" s="22" t="s">
        <v>119</v>
      </c>
      <c r="C36" s="20" t="s">
        <v>120</v>
      </c>
      <c r="D36" s="20" t="s">
        <v>121</v>
      </c>
      <c r="E36" s="20">
        <v>2.5</v>
      </c>
    </row>
    <row r="37" spans="1:5" ht="15.75" x14ac:dyDescent="0.25">
      <c r="A37" s="20">
        <f t="shared" si="0"/>
        <v>32</v>
      </c>
      <c r="B37" s="22" t="s">
        <v>122</v>
      </c>
      <c r="C37" s="20" t="s">
        <v>123</v>
      </c>
      <c r="D37" s="20" t="s">
        <v>121</v>
      </c>
      <c r="E37" s="20">
        <v>4</v>
      </c>
    </row>
    <row r="38" spans="1:5" ht="15.75" x14ac:dyDescent="0.25">
      <c r="A38" s="20">
        <f t="shared" si="0"/>
        <v>33</v>
      </c>
      <c r="B38" s="22" t="s">
        <v>124</v>
      </c>
      <c r="C38" s="20" t="s">
        <v>125</v>
      </c>
      <c r="D38" s="20" t="s">
        <v>126</v>
      </c>
      <c r="E38" s="20">
        <v>1.5</v>
      </c>
    </row>
    <row r="39" spans="1:5" ht="31.5" x14ac:dyDescent="0.25">
      <c r="A39" s="20">
        <f t="shared" si="0"/>
        <v>34</v>
      </c>
      <c r="B39" s="22" t="s">
        <v>127</v>
      </c>
      <c r="C39" s="20" t="s">
        <v>128</v>
      </c>
      <c r="D39" s="20" t="s">
        <v>126</v>
      </c>
      <c r="E39" s="20">
        <v>1.5</v>
      </c>
    </row>
    <row r="40" spans="1:5" ht="15.75" x14ac:dyDescent="0.25">
      <c r="A40" s="20">
        <f t="shared" si="0"/>
        <v>35</v>
      </c>
      <c r="B40" s="22" t="s">
        <v>129</v>
      </c>
      <c r="C40" s="20" t="s">
        <v>130</v>
      </c>
      <c r="D40" s="20" t="s">
        <v>126</v>
      </c>
      <c r="E40" s="20">
        <v>1.5</v>
      </c>
    </row>
    <row r="41" spans="1:5" ht="15.75" x14ac:dyDescent="0.25">
      <c r="A41" s="20">
        <f t="shared" si="0"/>
        <v>36</v>
      </c>
      <c r="B41" s="22" t="s">
        <v>131</v>
      </c>
      <c r="C41" s="20" t="s">
        <v>132</v>
      </c>
      <c r="D41" s="20" t="s">
        <v>126</v>
      </c>
      <c r="E41" s="20">
        <v>1.5</v>
      </c>
    </row>
  </sheetData>
  <autoFilter ref="A5:E5">
    <sortState ref="A6:F12">
      <sortCondition descending="1" ref="E5"/>
    </sortState>
  </autoFilter>
  <mergeCells count="1">
    <mergeCell ref="A3:E3"/>
  </mergeCells>
  <hyperlinks>
    <hyperlink ref="C25" r:id="rId1" display="https://minskparfum.by/o-kompanii"/>
    <hyperlink ref="C26" r:id="rId2" display="https://minskparfum.by/o-kompanii"/>
  </hyperlinks>
  <pageMargins left="0.23622047244094491" right="0.23622047244094491" top="0.74803149606299213" bottom="0.74803149606299213" header="0.31496062992125984" footer="0.31496062992125984"/>
  <pageSetup paperSize="9" scale="91" orientation="landscape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Приложение 1. Мани-бэк</vt:lpstr>
      <vt:lpstr>Приложение 1 - вариант 2</vt:lpstr>
      <vt:lpstr>Приложение 2. Партнеры</vt:lpstr>
      <vt:lpstr>'Приложение 1. Мани-бэк'!Область_печати</vt:lpstr>
      <vt:lpstr>'Приложение 2. Партнеры'!Область_печати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BatyanAP</dc:creator>
  <cp:lastModifiedBy>Verenich Ivan</cp:lastModifiedBy>
  <cp:lastPrinted>2022-12-08T10:41:22Z</cp:lastPrinted>
  <dcterms:created xsi:type="dcterms:W3CDTF">2016-05-30T08:27:13Z</dcterms:created>
  <dcterms:modified xsi:type="dcterms:W3CDTF">2023-07-31T13:57:19Z</dcterms:modified>
</cp:coreProperties>
</file>